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BK15" i="1" l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C15" i="1"/>
  <c r="BM15" i="1" l="1"/>
  <c r="BM14" i="1"/>
  <c r="BM13" i="1"/>
  <c r="BM12" i="1"/>
  <c r="BM11" i="1"/>
  <c r="BM10" i="1"/>
  <c r="BM9" i="1"/>
  <c r="BM8" i="1"/>
  <c r="BM7" i="1"/>
  <c r="BM6" i="1"/>
  <c r="BM5" i="1"/>
  <c r="BM4" i="1"/>
  <c r="BM3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R16" i="1"/>
  <c r="AA16" i="1"/>
  <c r="AJ16" i="1"/>
  <c r="AS16" i="1"/>
  <c r="BB16" i="1"/>
  <c r="BK16" i="1"/>
  <c r="BL15" i="1"/>
  <c r="AT15" i="1"/>
  <c r="AB15" i="1"/>
  <c r="S15" i="1"/>
  <c r="J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6" i="1"/>
  <c r="J5" i="1"/>
  <c r="J4" i="1"/>
  <c r="J3" i="1"/>
  <c r="AL16" i="1" l="1"/>
  <c r="AK16" i="1"/>
  <c r="BL16" i="1"/>
  <c r="BM16" i="1"/>
  <c r="BC16" i="1"/>
  <c r="BD16" i="1"/>
  <c r="AT16" i="1"/>
  <c r="AU16" i="1"/>
  <c r="AB16" i="1"/>
  <c r="AC16" i="1"/>
  <c r="S16" i="1"/>
  <c r="T16" i="1"/>
  <c r="J16" i="1"/>
  <c r="K16" i="1"/>
  <c r="BJ16" i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<sst xmlns="http://schemas.openxmlformats.org/spreadsheetml/2006/main" count="40" uniqueCount="28">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</sst>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  <c:pt idx="1">
                  <c:v>5104.3764599899987</c:v>
                </c:pt>
                <c:pt idx="2">
                  <c:v>4342.6716022400005</c:v>
                </c:pt>
                <c:pt idx="3">
                  <c:v>5094.9630832799994</c:v>
                </c:pt>
                <c:pt idx="4">
                  <c:v>4719.227689880001</c:v>
                </c:pt>
                <c:pt idx="5">
                  <c:v>4676.7757937900005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71648"/>
        <c:axId val="110173184"/>
      </c:barChart>
      <c:catAx>
        <c:axId val="1101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73184"/>
        <c:crosses val="autoZero"/>
        <c:auto val="1"/>
        <c:lblAlgn val="ctr"/>
        <c:lblOffset val="100"/>
        <c:noMultiLvlLbl val="0"/>
      </c:catAx>
      <c:valAx>
        <c:axId val="11017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017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  <c:pt idx="1">
                  <c:v>2930.1261205199999</c:v>
                </c:pt>
                <c:pt idx="2">
                  <c:v>2484.0425031499999</c:v>
                </c:pt>
                <c:pt idx="3">
                  <c:v>2601.1683078599995</c:v>
                </c:pt>
                <c:pt idx="4">
                  <c:v>2590.6923614100001</c:v>
                </c:pt>
                <c:pt idx="5">
                  <c:v>2526.6536091900007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23744"/>
        <c:axId val="110225280"/>
      </c:barChart>
      <c:catAx>
        <c:axId val="11022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25280"/>
        <c:crosses val="autoZero"/>
        <c:auto val="1"/>
        <c:lblAlgn val="ctr"/>
        <c:lblOffset val="100"/>
        <c:noMultiLvlLbl val="0"/>
      </c:catAx>
      <c:valAx>
        <c:axId val="11022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022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  <c:pt idx="1">
                  <c:v>288.08980954999998</c:v>
                </c:pt>
                <c:pt idx="2">
                  <c:v>261.42796412000007</c:v>
                </c:pt>
                <c:pt idx="3">
                  <c:v>1078.3458481499999</c:v>
                </c:pt>
                <c:pt idx="4">
                  <c:v>260.15016531000003</c:v>
                </c:pt>
                <c:pt idx="5">
                  <c:v>281.17750013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17952"/>
        <c:axId val="110732032"/>
      </c:barChart>
      <c:catAx>
        <c:axId val="11071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32032"/>
        <c:crossesAt val="0"/>
        <c:auto val="1"/>
        <c:lblAlgn val="ctr"/>
        <c:lblOffset val="100"/>
        <c:noMultiLvlLbl val="0"/>
      </c:catAx>
      <c:valAx>
        <c:axId val="110732032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0717952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  <c:pt idx="1">
                  <c:v>1420.4680113999998</c:v>
                </c:pt>
                <c:pt idx="2">
                  <c:v>1208.7805075400001</c:v>
                </c:pt>
                <c:pt idx="3">
                  <c:v>890.92334778999975</c:v>
                </c:pt>
                <c:pt idx="4">
                  <c:v>1061.2374627699999</c:v>
                </c:pt>
                <c:pt idx="5">
                  <c:v>1325.7934647900006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13120"/>
        <c:axId val="116614656"/>
      </c:barChart>
      <c:catAx>
        <c:axId val="11661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14656"/>
        <c:crossesAt val="0"/>
        <c:auto val="1"/>
        <c:lblAlgn val="ctr"/>
        <c:lblOffset val="100"/>
        <c:noMultiLvlLbl val="0"/>
      </c:catAx>
      <c:valAx>
        <c:axId val="11661465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16613120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1"/>
      <c r="R1" s="51"/>
      <c r="S1" s="51"/>
      <c r="T1" s="52"/>
      <c r="U1" s="50" t="s">
        <v>25</v>
      </c>
      <c r="V1" s="51"/>
      <c r="W1" s="51"/>
      <c r="X1" s="51"/>
      <c r="Y1" s="51"/>
      <c r="Z1" s="51"/>
      <c r="AA1" s="51"/>
      <c r="AB1" s="51"/>
      <c r="AC1" s="52"/>
      <c r="AD1" s="50" t="s">
        <v>2</v>
      </c>
      <c r="AE1" s="51"/>
      <c r="AF1" s="51"/>
      <c r="AG1" s="51"/>
      <c r="AH1" s="51"/>
      <c r="AI1" s="51"/>
      <c r="AJ1" s="51"/>
      <c r="AK1" s="51"/>
      <c r="AL1" s="52"/>
      <c r="AM1" s="50" t="s">
        <v>3</v>
      </c>
      <c r="AN1" s="51"/>
      <c r="AO1" s="51"/>
      <c r="AP1" s="51"/>
      <c r="AQ1" s="51"/>
      <c r="AR1" s="51"/>
      <c r="AS1" s="51"/>
      <c r="AT1" s="51"/>
      <c r="AU1" s="52"/>
      <c r="AV1" s="50" t="s">
        <v>4</v>
      </c>
      <c r="AW1" s="51"/>
      <c r="AX1" s="51"/>
      <c r="AY1" s="51"/>
      <c r="AZ1" s="51"/>
      <c r="BA1" s="51"/>
      <c r="BB1" s="51"/>
      <c r="BC1" s="51"/>
      <c r="BD1" s="52"/>
      <c r="BE1" s="50" t="s">
        <v>5</v>
      </c>
      <c r="BF1" s="51"/>
      <c r="BG1" s="51"/>
      <c r="BH1" s="51"/>
      <c r="BI1" s="51"/>
      <c r="BJ1" s="51"/>
      <c r="BK1" s="51"/>
      <c r="BL1" s="51"/>
      <c r="BM1" s="52"/>
    </row>
    <row r="2" spans="1:65" ht="17.45" customHeight="1" x14ac:dyDescent="0.25">
      <c r="A2" s="54"/>
      <c r="B2" s="55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v>2930.1261205199999</v>
      </c>
      <c r="J4" s="30">
        <f t="shared" ref="J4:J16" si="0">IF(I4=0,"",IF(H4&lt;0,(I4-H4)/-H4*100,(I4-H4)/H4*100))</f>
        <v>6.5109663387338133</v>
      </c>
      <c r="K4" s="15">
        <f t="shared" ref="K4:K16" si="1">IF(OR($BK4="",I4=""),"",I4/$BK4*100)</f>
        <v>57.40419311716952</v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>
        <v>288.08980954999998</v>
      </c>
      <c r="S4" s="30">
        <f t="shared" ref="S4:S16" si="2">IF(R4=0,"",IF(Q4&lt;0,(R4-Q4)/-Q4*100,(R4-Q4)/Q4*100))</f>
        <v>5.1017432655131092</v>
      </c>
      <c r="T4" s="15">
        <f t="shared" ref="T4:T16" si="3">IF(OR($BK4="",R4=""),"",R4/$BK4*100)</f>
        <v>5.6439765328469615</v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>
        <v>1420.4680113999998</v>
      </c>
      <c r="AB4" s="30">
        <f t="shared" ref="AB4:AB16" si="4">IF(AA4=0,"",IF(Z4&lt;0,(AA4-Z4)/-Z4*100,(AA4-Z4)/Z4*100))</f>
        <v>10.969427976546472</v>
      </c>
      <c r="AC4" s="15">
        <f t="shared" ref="AC4:AC16" si="5">IF(OR($BK4="",AA4=""),"",AA4/$BK4*100)</f>
        <v>27.828433551760074</v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>
        <v>129.89931153000001</v>
      </c>
      <c r="AK4" s="30">
        <f t="shared" ref="AK4:AK16" si="6">IF(AJ4=0,"",IF(AI4&lt;0,(AJ4-AI4)/-AI4*100,(AJ4-AI4)/AI4*100))</f>
        <v>-2.2498978298326562</v>
      </c>
      <c r="AL4" s="15">
        <f t="shared" ref="AL4:AL16" si="7">IF(OR($BK4="",AJ4=""),"",AJ4/$BK4*100)</f>
        <v>2.5448615036175157</v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>
        <v>0.98622356999999972</v>
      </c>
      <c r="AT4" s="30">
        <f t="shared" ref="AT4:AT16" si="8">IF(AS4=0,"",IF(AR4&lt;0,(AS4-AR4)/-AR4*100,(AS4-AR4)/AR4*100))</f>
        <v>14.931759878773224</v>
      </c>
      <c r="AU4" s="15">
        <f t="shared" ref="AU4:AU16" si="9">IF(OR($BK4="",AS4=""),"",AS4/$BK4*100)</f>
        <v>1.9321137022913316E-2</v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>
        <v>334.80698341999999</v>
      </c>
      <c r="BC4" s="30">
        <f t="shared" ref="BC4:BC16" si="10">IF(BB4=0,"",IF(BA4&lt;0,(BB4-BA4)/-BA4*100,(BB4-BA4)/BA4*100))</f>
        <v>13.764233393752251</v>
      </c>
      <c r="BD4" s="15">
        <f t="shared" ref="BD4:BD16" si="11">IF(OR($BK4="",BB4=""),"",BB4/$BK4*100)</f>
        <v>6.5592141575830407</v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>
        <v>5104.3764599899987</v>
      </c>
      <c r="BL4" s="30">
        <f t="shared" ref="BL4:BL16" si="12">IF(BK4=0,"",IF(BJ4&lt;0,(BK4-BJ4)/-BJ4*100,(BK4-BJ4)/BJ4*100))</f>
        <v>7.8416528165727346</v>
      </c>
      <c r="BM4" s="15">
        <f t="shared" ref="BM4:BM16" si="13">IF(OR($BK4="",BK4=""),"",BK4/$BK4*100)</f>
        <v>100</v>
      </c>
    </row>
    <row r="5" spans="1:65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v>2484.0425031499999</v>
      </c>
      <c r="J5" s="31">
        <f t="shared" si="0"/>
        <v>3.53052337914318</v>
      </c>
      <c r="K5" s="19">
        <f t="shared" si="1"/>
        <v>57.200790911030474</v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>
        <v>261.42796412000007</v>
      </c>
      <c r="S5" s="31">
        <f t="shared" si="2"/>
        <v>2.0580357670690024</v>
      </c>
      <c r="T5" s="19">
        <f t="shared" si="3"/>
        <v>6.019980050647912</v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>
        <v>1208.7805075400001</v>
      </c>
      <c r="AB5" s="31">
        <f t="shared" si="4"/>
        <v>-2.3654564477922522</v>
      </c>
      <c r="AC5" s="19">
        <f t="shared" si="5"/>
        <v>27.834950884070931</v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>
        <v>130.96545985</v>
      </c>
      <c r="AK5" s="31">
        <f t="shared" si="6"/>
        <v>-1.967951994878649</v>
      </c>
      <c r="AL5" s="19">
        <f t="shared" si="7"/>
        <v>3.0157808797341823</v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>
        <v>9.0544595100000009</v>
      </c>
      <c r="AT5" s="31">
        <f t="shared" si="8"/>
        <v>9.6066803370274165</v>
      </c>
      <c r="AU5" s="19">
        <f t="shared" si="9"/>
        <v>0.20849975175027294</v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>
        <v>248.40070807000001</v>
      </c>
      <c r="BC5" s="31">
        <f t="shared" si="10"/>
        <v>-8.6304934686059109</v>
      </c>
      <c r="BD5" s="19">
        <f t="shared" si="11"/>
        <v>5.7199975227662163</v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>
        <v>4342.6716022400005</v>
      </c>
      <c r="BL5" s="31">
        <f t="shared" si="12"/>
        <v>0.82177737957731412</v>
      </c>
      <c r="BM5" s="19">
        <f t="shared" si="13"/>
        <v>100</v>
      </c>
    </row>
    <row r="6" spans="1:65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v>2601.1683078599995</v>
      </c>
      <c r="J6" s="30">
        <f t="shared" si="0"/>
        <v>3.2170746065773499</v>
      </c>
      <c r="K6" s="15">
        <f t="shared" si="1"/>
        <v>51.053722379190191</v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>
        <v>1078.3458481499999</v>
      </c>
      <c r="S6" s="30">
        <f t="shared" si="2"/>
        <v>39.280082571329999</v>
      </c>
      <c r="T6" s="15">
        <f t="shared" si="3"/>
        <v>21.164939382755843</v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>
        <v>890.92334778999975</v>
      </c>
      <c r="AB6" s="30">
        <f t="shared" si="4"/>
        <v>-8.2823617579721915</v>
      </c>
      <c r="AC6" s="15">
        <f t="shared" si="5"/>
        <v>17.486355312636483</v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>
        <v>134.98596817000001</v>
      </c>
      <c r="AK6" s="30">
        <f t="shared" si="6"/>
        <v>-7.8559045086479637E-2</v>
      </c>
      <c r="AL6" s="15">
        <f t="shared" si="7"/>
        <v>2.6494003187771815</v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>
        <v>6.89997054</v>
      </c>
      <c r="AT6" s="30">
        <f t="shared" si="8"/>
        <v>50.255495862663537</v>
      </c>
      <c r="AU6" s="15">
        <f t="shared" si="9"/>
        <v>0.13542729215533367</v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>
        <v>382.63964076999997</v>
      </c>
      <c r="BC6" s="30">
        <f t="shared" si="10"/>
        <v>-17.527892147214551</v>
      </c>
      <c r="BD6" s="15">
        <f t="shared" si="11"/>
        <v>7.5101553144849662</v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>
        <v>5094.9630832799994</v>
      </c>
      <c r="BL6" s="30">
        <f t="shared" si="12"/>
        <v>4.6334106054300284</v>
      </c>
      <c r="BM6" s="15">
        <f t="shared" si="13"/>
        <v>100</v>
      </c>
    </row>
    <row r="7" spans="1:65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>
        <v>2590.6923614100001</v>
      </c>
      <c r="J7" s="31">
        <f t="shared" si="0"/>
        <v>2.4506636712550058</v>
      </c>
      <c r="K7" s="19">
        <f t="shared" si="1"/>
        <v>54.896532476395002</v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>
        <v>260.15016531000003</v>
      </c>
      <c r="S7" s="31">
        <f t="shared" si="2"/>
        <v>9.7003885356362041</v>
      </c>
      <c r="T7" s="19">
        <f t="shared" si="3"/>
        <v>5.5125580371523677</v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>
        <v>1061.2374627699999</v>
      </c>
      <c r="AB7" s="31">
        <f t="shared" si="4"/>
        <v>-5.0203561422520089</v>
      </c>
      <c r="AC7" s="19">
        <f t="shared" si="5"/>
        <v>22.487524071909839</v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>
        <v>140.69538546000001</v>
      </c>
      <c r="AK7" s="31">
        <f t="shared" si="6"/>
        <v>-0.70037586530035123</v>
      </c>
      <c r="AL7" s="19">
        <f t="shared" si="7"/>
        <v>2.9813222566419033</v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>
        <v>4.1061926100000008</v>
      </c>
      <c r="AT7" s="31">
        <f t="shared" si="8"/>
        <v>25.207014797375361</v>
      </c>
      <c r="AU7" s="19">
        <f t="shared" si="9"/>
        <v>8.7009843131862358E-2</v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>
        <v>662.34612231999995</v>
      </c>
      <c r="BC7" s="31">
        <f t="shared" si="10"/>
        <v>21.528300640443053</v>
      </c>
      <c r="BD7" s="19">
        <f t="shared" si="11"/>
        <v>14.035053314769009</v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>
        <v>4719.227689880001</v>
      </c>
      <c r="BL7" s="31">
        <f t="shared" si="12"/>
        <v>3.1935561935763115</v>
      </c>
      <c r="BM7" s="19">
        <f t="shared" si="13"/>
        <v>100</v>
      </c>
    </row>
    <row r="8" spans="1:65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>
        <v>2526.6536091900007</v>
      </c>
      <c r="J8" s="30">
        <f t="shared" si="0"/>
        <v>1.1206020738479063</v>
      </c>
      <c r="K8" s="15">
        <f t="shared" si="1"/>
        <v>54.025544960803693</v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>
        <v>281.17750013</v>
      </c>
      <c r="S8" s="30">
        <f t="shared" si="2"/>
        <v>15.737318859893934</v>
      </c>
      <c r="T8" s="15">
        <f t="shared" si="3"/>
        <v>6.0122082504651626</v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>
        <v>1325.7934647900006</v>
      </c>
      <c r="AB8" s="30">
        <f t="shared" si="4"/>
        <v>15.435026605780763</v>
      </c>
      <c r="AC8" s="15">
        <f t="shared" si="5"/>
        <v>28.348450369385663</v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>
        <v>136.86414678</v>
      </c>
      <c r="AK8" s="30">
        <f t="shared" si="6"/>
        <v>-2.6882375134898622</v>
      </c>
      <c r="AL8" s="15">
        <f t="shared" si="7"/>
        <v>2.9264637180540785</v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>
        <v>2.8765241100000001</v>
      </c>
      <c r="AT8" s="30">
        <f t="shared" si="8"/>
        <v>34.012896717244999</v>
      </c>
      <c r="AU8" s="15">
        <f t="shared" si="9"/>
        <v>6.1506564283444108E-2</v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>
        <v>403.41054879000001</v>
      </c>
      <c r="BC8" s="30">
        <f t="shared" si="10"/>
        <v>12.264312409634623</v>
      </c>
      <c r="BD8" s="15">
        <f t="shared" si="11"/>
        <v>8.625826137007973</v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>
        <v>4676.7757937900005</v>
      </c>
      <c r="BL8" s="30">
        <f t="shared" si="12"/>
        <v>6.477933151101813</v>
      </c>
      <c r="BM8" s="15">
        <f t="shared" si="13"/>
        <v>100</v>
      </c>
    </row>
    <row r="9" spans="1:65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/>
      <c r="J9" s="31" t="str">
        <f t="shared" si="0"/>
        <v/>
      </c>
      <c r="K9" s="19" t="str">
        <f t="shared" si="1"/>
        <v/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/>
      <c r="S9" s="31" t="str">
        <f t="shared" si="2"/>
        <v/>
      </c>
      <c r="T9" s="19" t="str">
        <f t="shared" si="3"/>
        <v/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/>
      <c r="AB9" s="31" t="str">
        <f t="shared" si="4"/>
        <v/>
      </c>
      <c r="AC9" s="19" t="str">
        <f t="shared" si="5"/>
        <v/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/>
      <c r="AK9" s="31" t="str">
        <f t="shared" si="6"/>
        <v/>
      </c>
      <c r="AL9" s="19" t="str">
        <f t="shared" si="7"/>
        <v/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/>
      <c r="AT9" s="31" t="str">
        <f t="shared" si="8"/>
        <v/>
      </c>
      <c r="AU9" s="19" t="str">
        <f t="shared" si="9"/>
        <v/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/>
      <c r="BC9" s="31" t="str">
        <f t="shared" si="10"/>
        <v/>
      </c>
      <c r="BD9" s="19" t="str">
        <f t="shared" si="11"/>
        <v/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/>
      <c r="BL9" s="31" t="str">
        <f t="shared" si="12"/>
        <v/>
      </c>
      <c r="BM9" s="19" t="str">
        <f t="shared" si="13"/>
        <v/>
      </c>
    </row>
    <row r="10" spans="1:65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0"/>
        <v/>
      </c>
      <c r="K10" s="15" t="str">
        <f t="shared" si="1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2"/>
        <v/>
      </c>
      <c r="T10" s="15" t="str">
        <f t="shared" si="3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4"/>
        <v/>
      </c>
      <c r="AC10" s="15" t="str">
        <f t="shared" si="5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6"/>
        <v/>
      </c>
      <c r="AL10" s="15" t="str">
        <f t="shared" si="7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8"/>
        <v/>
      </c>
      <c r="AU10" s="15" t="str">
        <f t="shared" si="9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10"/>
        <v/>
      </c>
      <c r="BD10" s="15" t="str">
        <f t="shared" si="11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2"/>
        <v/>
      </c>
      <c r="BM10" s="15" t="str">
        <f t="shared" si="13"/>
        <v/>
      </c>
    </row>
    <row r="11" spans="1:65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0"/>
        <v/>
      </c>
      <c r="K11" s="19" t="str">
        <f t="shared" si="1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2"/>
        <v/>
      </c>
      <c r="T11" s="19" t="str">
        <f t="shared" si="3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4"/>
        <v/>
      </c>
      <c r="AC11" s="19" t="str">
        <f t="shared" si="5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6"/>
        <v/>
      </c>
      <c r="AL11" s="19" t="str">
        <f t="shared" si="7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8"/>
        <v/>
      </c>
      <c r="AU11" s="19" t="str">
        <f t="shared" si="9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10"/>
        <v/>
      </c>
      <c r="BD11" s="19" t="str">
        <f t="shared" si="11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2"/>
        <v/>
      </c>
      <c r="BM11" s="19" t="str">
        <f t="shared" si="13"/>
        <v/>
      </c>
    </row>
    <row r="12" spans="1:65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0"/>
        <v/>
      </c>
      <c r="K12" s="15" t="str">
        <f t="shared" si="1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2"/>
        <v/>
      </c>
      <c r="T12" s="15" t="str">
        <f t="shared" si="3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4"/>
        <v/>
      </c>
      <c r="AC12" s="15" t="str">
        <f t="shared" si="5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6"/>
        <v/>
      </c>
      <c r="AL12" s="15" t="str">
        <f t="shared" si="7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8"/>
        <v/>
      </c>
      <c r="AU12" s="15" t="str">
        <f t="shared" si="9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10"/>
        <v/>
      </c>
      <c r="BD12" s="15" t="str">
        <f t="shared" si="11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2"/>
        <v/>
      </c>
      <c r="BM12" s="15" t="str">
        <f t="shared" si="13"/>
        <v/>
      </c>
    </row>
    <row r="13" spans="1:65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0"/>
        <v/>
      </c>
      <c r="K13" s="19" t="str">
        <f t="shared" si="1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2"/>
        <v/>
      </c>
      <c r="T13" s="19" t="str">
        <f t="shared" si="3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4"/>
        <v/>
      </c>
      <c r="AC13" s="19" t="str">
        <f t="shared" si="5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6"/>
        <v/>
      </c>
      <c r="AL13" s="19" t="str">
        <f t="shared" si="7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8"/>
        <v/>
      </c>
      <c r="AU13" s="19" t="str">
        <f t="shared" si="9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10"/>
        <v/>
      </c>
      <c r="BD13" s="19" t="str">
        <f t="shared" si="11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2"/>
        <v/>
      </c>
      <c r="BM13" s="19" t="str">
        <f t="shared" si="13"/>
        <v/>
      </c>
    </row>
    <row r="14" spans="1:65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0"/>
        <v/>
      </c>
      <c r="K14" s="27" t="str">
        <f t="shared" si="1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2"/>
        <v/>
      </c>
      <c r="T14" s="27" t="str">
        <f t="shared" si="3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4"/>
        <v/>
      </c>
      <c r="AC14" s="27" t="str">
        <f t="shared" si="5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6"/>
        <v/>
      </c>
      <c r="AL14" s="27" t="str">
        <f t="shared" si="7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8"/>
        <v/>
      </c>
      <c r="AU14" s="27" t="str">
        <f t="shared" si="9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10"/>
        <v/>
      </c>
      <c r="BD14" s="27" t="str">
        <f t="shared" si="11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2"/>
        <v/>
      </c>
      <c r="BM14" s="27" t="str">
        <f t="shared" si="13"/>
        <v/>
      </c>
    </row>
    <row r="15" spans="1:65" s="4" customFormat="1" ht="15.75" x14ac:dyDescent="0.25">
      <c r="A15" s="43"/>
      <c r="B15" s="38" t="s">
        <v>26</v>
      </c>
      <c r="C15" s="39">
        <f>SUM(C3:C8)</f>
        <v>13510.75470691</v>
      </c>
      <c r="D15" s="39">
        <f t="shared" ref="D15:H15" si="14">SUM(D3:D8)</f>
        <v>13134.45238601</v>
      </c>
      <c r="E15" s="39">
        <f t="shared" si="14"/>
        <v>13778.855848789999</v>
      </c>
      <c r="F15" s="39">
        <f t="shared" si="14"/>
        <v>14504.462952560001</v>
      </c>
      <c r="G15" s="39">
        <f t="shared" si="14"/>
        <v>14922.851980160001</v>
      </c>
      <c r="H15" s="39">
        <f t="shared" si="14"/>
        <v>15620.92739904</v>
      </c>
      <c r="I15" s="41">
        <f>SUM(I3:I8)</f>
        <v>15933.824811930001</v>
      </c>
      <c r="J15" s="41">
        <f t="shared" si="0"/>
        <v>2.0030655344395893</v>
      </c>
      <c r="K15" s="40">
        <f t="shared" si="1"/>
        <v>55.674984343948118</v>
      </c>
      <c r="L15" s="39">
        <f>SUM(L3:L8)</f>
        <v>2269.1721975899995</v>
      </c>
      <c r="M15" s="39">
        <f t="shared" ref="M15:Q15" si="15">SUM(M3:M8)</f>
        <v>2596.2224823299994</v>
      </c>
      <c r="N15" s="39">
        <f t="shared" si="15"/>
        <v>2766.9952242600002</v>
      </c>
      <c r="O15" s="39">
        <f t="shared" si="15"/>
        <v>2481.8860236800001</v>
      </c>
      <c r="P15" s="39">
        <f t="shared" si="15"/>
        <v>2558.7850599400003</v>
      </c>
      <c r="Q15" s="39">
        <f t="shared" si="15"/>
        <v>2137.3530357600002</v>
      </c>
      <c r="R15" s="41">
        <f>SUM(R3:R8)</f>
        <v>2514.9881055599999</v>
      </c>
      <c r="S15" s="41">
        <f t="shared" si="2"/>
        <v>17.668352559534934</v>
      </c>
      <c r="T15" s="40">
        <f t="shared" si="3"/>
        <v>8.7877157590832358</v>
      </c>
      <c r="U15" s="39">
        <f>SUM(U3:U8)</f>
        <v>5024.6829910500001</v>
      </c>
      <c r="V15" s="39">
        <f t="shared" ref="V15:Z15" si="16">SUM(V3:V8)</f>
        <v>5160.3437774899994</v>
      </c>
      <c r="W15" s="39">
        <f t="shared" si="16"/>
        <v>5862.7667683199998</v>
      </c>
      <c r="X15" s="39">
        <f t="shared" si="16"/>
        <v>6230.7755353399998</v>
      </c>
      <c r="Y15" s="39">
        <f t="shared" si="16"/>
        <v>6779.4044782400015</v>
      </c>
      <c r="Z15" s="39">
        <f t="shared" si="16"/>
        <v>6938.3095606000006</v>
      </c>
      <c r="AA15" s="41">
        <f>SUM(AA3:AA8)</f>
        <v>7009.9775267500008</v>
      </c>
      <c r="AB15" s="41">
        <f t="shared" si="4"/>
        <v>1.0329312280468876</v>
      </c>
      <c r="AC15" s="40">
        <f t="shared" si="5"/>
        <v>24.493829551899115</v>
      </c>
      <c r="AD15" s="39">
        <f>SUM(AD3:AD8)</f>
        <v>1120.2021098600001</v>
      </c>
      <c r="AE15" s="39">
        <f t="shared" ref="AE15:AI15" si="17">SUM(AE3:AE8)</f>
        <v>787.52540257999999</v>
      </c>
      <c r="AF15" s="39">
        <f t="shared" si="17"/>
        <v>770.77866914999993</v>
      </c>
      <c r="AG15" s="39">
        <f t="shared" si="17"/>
        <v>805.34710074999998</v>
      </c>
      <c r="AH15" s="39">
        <f t="shared" si="17"/>
        <v>789.44163653999999</v>
      </c>
      <c r="AI15" s="39">
        <f t="shared" si="17"/>
        <v>817.56518782000001</v>
      </c>
      <c r="AJ15" s="41">
        <f>SUM(AJ3:AJ8)</f>
        <v>814.23075509</v>
      </c>
      <c r="AK15" s="41">
        <f t="shared" si="6"/>
        <v>-0.40784915743429767</v>
      </c>
      <c r="AL15" s="40">
        <f t="shared" si="7"/>
        <v>2.8450347030334826</v>
      </c>
      <c r="AM15" s="39">
        <f>SUM(AM3:AM8)</f>
        <v>1.7370443399999997</v>
      </c>
      <c r="AN15" s="39">
        <f t="shared" ref="AN15:AR15" si="18">SUM(AN3:AN8)</f>
        <v>0.27572200000000002</v>
      </c>
      <c r="AO15" s="39">
        <f t="shared" si="18"/>
        <v>-3.7443788800000011</v>
      </c>
      <c r="AP15" s="39">
        <f t="shared" si="18"/>
        <v>20.132925650000001</v>
      </c>
      <c r="AQ15" s="39">
        <f t="shared" si="18"/>
        <v>25.01597791</v>
      </c>
      <c r="AR15" s="39">
        <f t="shared" si="18"/>
        <v>21.601326399999998</v>
      </c>
      <c r="AS15" s="41">
        <f>SUM(AS3:AS8)</f>
        <v>27.665312290000003</v>
      </c>
      <c r="AT15" s="41">
        <f t="shared" si="8"/>
        <v>28.072284903764082</v>
      </c>
      <c r="AU15" s="40">
        <f t="shared" si="9"/>
        <v>9.6666421703278368E-2</v>
      </c>
      <c r="AV15" s="39">
        <f>SUM(AV3:AV8)</f>
        <v>1797.34597437</v>
      </c>
      <c r="AW15" s="39">
        <f t="shared" ref="AW15:BA15" si="19">SUM(AW3:AW8)</f>
        <v>1499.8141159699999</v>
      </c>
      <c r="AX15" s="39">
        <f t="shared" si="19"/>
        <v>1712.99873759</v>
      </c>
      <c r="AY15" s="39">
        <f t="shared" si="19"/>
        <v>1794.6514681899998</v>
      </c>
      <c r="AZ15" s="39">
        <f t="shared" si="19"/>
        <v>1969.3790509599999</v>
      </c>
      <c r="BA15" s="39">
        <f t="shared" si="19"/>
        <v>2199.1194471599997</v>
      </c>
      <c r="BB15" s="41">
        <f>SUM(BB3:BB8)</f>
        <v>2318.6745886799999</v>
      </c>
      <c r="BC15" s="41">
        <f t="shared" si="10"/>
        <v>5.4365005809210079</v>
      </c>
      <c r="BD15" s="40">
        <f t="shared" si="11"/>
        <v>8.1017692203327876</v>
      </c>
      <c r="BE15" s="39">
        <f>SUM(BE3:BE8)</f>
        <v>23723.895024119996</v>
      </c>
      <c r="BF15" s="39">
        <f t="shared" ref="BF15:BJ15" si="20">SUM(BF3:BF8)</f>
        <v>23178.633886379997</v>
      </c>
      <c r="BG15" s="39">
        <f t="shared" si="20"/>
        <v>24888.650869230001</v>
      </c>
      <c r="BH15" s="39">
        <f t="shared" si="20"/>
        <v>25837.256006170006</v>
      </c>
      <c r="BI15" s="39">
        <f t="shared" si="20"/>
        <v>27044.878183749999</v>
      </c>
      <c r="BJ15" s="39">
        <f t="shared" si="20"/>
        <v>27734.875956779997</v>
      </c>
      <c r="BK15" s="41">
        <f>SUM(BK3:BK8)</f>
        <v>28619.361100299997</v>
      </c>
      <c r="BL15" s="41">
        <f t="shared" si="12"/>
        <v>3.1890719284207969</v>
      </c>
      <c r="BM15" s="40">
        <f t="shared" si="13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15933.824811930001</v>
      </c>
      <c r="J16" s="48">
        <f t="shared" si="0"/>
        <v>-45.001236098037957</v>
      </c>
      <c r="K16" s="49">
        <f t="shared" si="1"/>
        <v>55.674984343948118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2514.9881055599999</v>
      </c>
      <c r="S16" s="48">
        <f t="shared" si="2"/>
        <v>-36.926839694789933</v>
      </c>
      <c r="T16" s="49">
        <f t="shared" si="3"/>
        <v>8.7877157590832358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7009.9775267500008</v>
      </c>
      <c r="AB16" s="48">
        <f t="shared" si="4"/>
        <v>-50.408527773073395</v>
      </c>
      <c r="AC16" s="49">
        <f t="shared" si="5"/>
        <v>24.493829551899115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814.23075509</v>
      </c>
      <c r="AK16" s="48">
        <f t="shared" si="6"/>
        <v>-51.806656631204163</v>
      </c>
      <c r="AL16" s="49">
        <f t="shared" si="7"/>
        <v>2.8450347030334826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27.665312290000003</v>
      </c>
      <c r="AT16" s="48">
        <f t="shared" si="8"/>
        <v>-98.170299187842616</v>
      </c>
      <c r="AU16" s="49">
        <f t="shared" si="9"/>
        <v>9.6666421703278368E-2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2318.6745886799999</v>
      </c>
      <c r="BC16" s="48">
        <f t="shared" si="10"/>
        <v>-37.050734239445454</v>
      </c>
      <c r="BD16" s="49">
        <f t="shared" si="11"/>
        <v>8.1017692203327876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28619.361100299997</v>
      </c>
      <c r="BL16" s="48">
        <f t="shared" si="12"/>
        <v>-46.980593070602339</v>
      </c>
      <c r="BM16" s="49">
        <f t="shared" si="13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9">
    <mergeCell ref="AD1:AL1"/>
    <mergeCell ref="AM1:AU1"/>
    <mergeCell ref="AV1:BD1"/>
    <mergeCell ref="BE1:BM1"/>
    <mergeCell ref="A3:A14"/>
    <mergeCell ref="A1:B2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workbookViewId="0">
      <selection activeCell="O14" sqref="O14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2014-05-15T06:37:03Z</cp:lastPrinted>
  <dcterms:created xsi:type="dcterms:W3CDTF">2012-10-02T11:00:27Z</dcterms:created>
  <dcterms:modified xsi:type="dcterms:W3CDTF">2015-07-07T12:54:21Z</dcterms:modified>
</cp:coreProperties>
</file>